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1840" windowHeight="9735" tabRatio="403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'Свод2'!$A$1:$AG$19</definedName>
  </definedNames>
  <calcPr fullCalcOnLoad="1"/>
</workbook>
</file>

<file path=xl/sharedStrings.xml><?xml version="1.0" encoding="utf-8"?>
<sst xmlns="http://schemas.openxmlformats.org/spreadsheetml/2006/main" count="66" uniqueCount="65">
  <si>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</si>
  <si>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</si>
  <si>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</si>
  <si>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</si>
  <si>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</si>
  <si>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</si>
  <si>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</si>
  <si>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</si>
  <si>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</si>
  <si>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</si>
  <si>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</si>
  <si>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</si>
  <si>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</si>
  <si>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</si>
  <si>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</si>
  <si>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</si>
  <si>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</si>
  <si>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</si>
  <si>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</si>
  <si>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</si>
  <si>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</si>
  <si>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</si>
  <si>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</si>
  <si>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</si>
  <si>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</si>
  <si>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</si>
  <si>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</si>
  <si>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</si>
  <si>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</si>
  <si>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</si>
  <si>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</si>
  <si>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</si>
  <si>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</si>
  <si>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Статья 4</t>
  </si>
  <si>
    <t>Статья 10</t>
  </si>
  <si>
    <t>Статья 11</t>
  </si>
  <si>
    <t>Статья 11.1</t>
  </si>
  <si>
    <t>Прекращено производство 
по делу</t>
  </si>
  <si>
    <t>Статья 7.8</t>
  </si>
  <si>
    <t>Сумма штрафов  обжалованных и отменённых постановлений административной комиссии (рубли)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</si>
  <si>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</si>
  <si>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</si>
  <si>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</si>
  <si>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</si>
  <si>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</si>
  <si>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</si>
  <si>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</si>
  <si>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</si>
  <si>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</si>
  <si>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Из них</t>
  </si>
  <si>
    <t>10.1.</t>
  </si>
  <si>
    <t>10.2.</t>
  </si>
  <si>
    <t>10.3.</t>
  </si>
  <si>
    <t>10.4.</t>
  </si>
  <si>
    <t>10.5.</t>
  </si>
  <si>
    <t>10.6.</t>
  </si>
  <si>
    <t>10.7.</t>
  </si>
  <si>
    <t>4=(5+6+7+8)</t>
  </si>
  <si>
    <t>10=(11+12+13+14+16)</t>
  </si>
  <si>
    <t>20=21+22+23+24</t>
  </si>
  <si>
    <t>КОНТРОЛЬ</t>
  </si>
  <si>
    <t>Остаток нерассмотренных дел  17 столбца =4-10-9</t>
  </si>
  <si>
    <t>разбивка по статьям (4-28-29-30-31-32-33)</t>
  </si>
  <si>
    <t xml:space="preserve"> ОТЧЕТ  за  4 квартал 2022  год
Об осуществлении органами местного самоуправления сельских поселений в Тигильском муниципальном районе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</si>
  <si>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 xml:space="preserve">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</si>
</sst>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&quot;р.&quot;"/>
    <numFmt numFmtId="179" formatCode="#,##0.00_р_.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sz val="12"/>
      <color indexed="10"/>
      <name val="Times New Roman"/>
      <family val="1"/>
    </font>
    <font>
      <b/>
      <sz val="9.5"/>
      <color indexed="8"/>
      <name val="Times New Roman"/>
      <family val="1"/>
    </font>
    <font>
      <b/>
      <sz val="9.5"/>
      <color theme="1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 vertical="justify"/>
    </xf>
    <xf numFmtId="0" fontId="21" fillId="24" borderId="10" xfId="0" applyFont="1" applyFill="1" applyBorder="1" applyAlignment="1">
      <alignment horizontal="center" vertical="center" wrapText="1"/>
    </xf>
    <xf numFmtId="1" fontId="25" fillId="24" borderId="11" xfId="0" applyNumberFormat="1" applyFont="1" applyFill="1" applyBorder="1" applyAlignment="1">
      <alignment horizontal="center" vertical="center"/>
    </xf>
    <xf numFmtId="185" fontId="25" fillId="24" borderId="11" xfId="58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3" xfId="0" applyNumberFormat="1" applyFont="1" applyFill="1" applyBorder="1" applyAlignment="1">
      <alignment horizontal="center" vertical="center" wrapText="1"/>
    </xf>
    <xf numFmtId="2" fontId="25" fillId="24" borderId="11" xfId="58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right" vertical="justify"/>
    </xf>
    <xf numFmtId="0" fontId="22" fillId="25" borderId="14" xfId="0" applyFont="1" applyFill="1" applyBorder="1" applyAlignment="1">
      <alignment horizontal="center" vertical="center"/>
    </xf>
    <xf numFmtId="0" fontId="26" fillId="25" borderId="15" xfId="0" applyNumberFormat="1" applyFont="1" applyFill="1" applyBorder="1" applyAlignment="1">
      <alignment horizontal="center" vertical="center"/>
    </xf>
    <xf numFmtId="1" fontId="26" fillId="25" borderId="15" xfId="0" applyNumberFormat="1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2" fontId="26" fillId="25" borderId="15" xfId="58" applyNumberFormat="1" applyFont="1" applyFill="1" applyBorder="1" applyAlignment="1">
      <alignment horizontal="center" vertical="center"/>
    </xf>
    <xf numFmtId="185" fontId="26" fillId="25" borderId="15" xfId="58" applyNumberFormat="1" applyFont="1" applyFill="1" applyBorder="1" applyAlignment="1">
      <alignment horizontal="center" vertical="center"/>
    </xf>
    <xf numFmtId="185" fontId="19" fillId="25" borderId="0" xfId="0" applyNumberFormat="1" applyFont="1" applyFill="1" applyAlignment="1">
      <alignment horizontal="right"/>
    </xf>
    <xf numFmtId="0" fontId="20" fillId="25" borderId="0" xfId="0" applyFont="1" applyFill="1" applyAlignment="1">
      <alignment/>
    </xf>
    <xf numFmtId="1" fontId="19" fillId="25" borderId="0" xfId="0" applyNumberFormat="1" applyFont="1" applyFill="1" applyAlignment="1">
      <alignment horizontal="right"/>
    </xf>
    <xf numFmtId="0" fontId="32" fillId="0" borderId="16" xfId="0" applyFont="1" applyFill="1" applyBorder="1" applyAlignment="1">
      <alignment horizontal="center" textRotation="90" wrapText="1"/>
    </xf>
    <xf numFmtId="0" fontId="32" fillId="0" borderId="15" xfId="0" applyFont="1" applyFill="1" applyBorder="1" applyAlignment="1">
      <alignment horizontal="center" textRotation="90" wrapText="1"/>
    </xf>
    <xf numFmtId="0" fontId="27" fillId="0" borderId="16" xfId="0" applyFont="1" applyBorder="1" applyAlignment="1">
      <alignment horizontal="center" textRotation="90" wrapText="1"/>
    </xf>
    <xf numFmtId="0" fontId="27" fillId="0" borderId="15" xfId="0" applyFont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49" fontId="27" fillId="0" borderId="15" xfId="0" applyNumberFormat="1" applyFont="1" applyBorder="1" applyAlignment="1">
      <alignment horizontal="center" textRotation="90" wrapText="1" shrinkToFit="1"/>
    </xf>
    <xf numFmtId="0" fontId="27" fillId="0" borderId="16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left" vertical="center"/>
    </xf>
    <xf numFmtId="0" fontId="27" fillId="0" borderId="16" xfId="0" applyFont="1" applyBorder="1" applyAlignment="1">
      <alignment horizontal="center" textRotation="89" wrapText="1"/>
    </xf>
    <xf numFmtId="0" fontId="27" fillId="0" borderId="15" xfId="0" applyFont="1" applyBorder="1" applyAlignment="1">
      <alignment horizontal="center" textRotation="89" wrapText="1"/>
    </xf>
    <xf numFmtId="0" fontId="27" fillId="24" borderId="15" xfId="0" applyFont="1" applyFill="1" applyBorder="1" applyAlignment="1">
      <alignment horizontal="center" textRotation="90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/>
    </xf>
    <xf numFmtId="0" fontId="29" fillId="24" borderId="13" xfId="0" applyFont="1" applyFill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textRotation="90" wrapText="1"/>
    </xf>
    <xf numFmtId="49" fontId="27" fillId="0" borderId="15" xfId="0" applyNumberFormat="1" applyFont="1" applyBorder="1" applyAlignment="1">
      <alignment horizontal="center" wrapText="1"/>
    </xf>
    <xf numFmtId="0" fontId="27" fillId="24" borderId="15" xfId="0" applyFont="1" applyFill="1" applyBorder="1" applyAlignment="1">
      <alignment horizontal="center" wrapText="1"/>
    </xf>
    <xf numFmtId="49" fontId="27" fillId="24" borderId="15" xfId="0" applyNumberFormat="1" applyFont="1" applyFill="1" applyBorder="1" applyAlignment="1">
      <alignment horizontal="center" wrapText="1"/>
    </xf>
    <xf numFmtId="0" fontId="33" fillId="0" borderId="1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I19"/>
  <sheetViews>
    <sheetView tabSelected="1" view="pageBreakPreview" zoomScaleNormal="120" zoomScaleSheetLayoutView="10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A16" sqref="AA16"/>
    </sheetView>
  </sheetViews>
  <sheetFormatPr defaultColWidth="9.00390625" defaultRowHeight="12.75" outlineLevelRow="1"/>
  <cols>
    <col min="1" max="1" width="4.625" style="6" customWidth="1"/>
    <col min="2" max="2" width="19.125" style="2" customWidth="1"/>
    <col min="3" max="3" width="13.00390625" style="2" customWidth="1"/>
    <col min="4" max="4" width="9.375" style="2" customWidth="1"/>
    <col min="5" max="5" width="7.00390625" style="2" customWidth="1"/>
    <col min="6" max="6" width="5.375" style="2" customWidth="1"/>
    <col min="7" max="7" width="10.00390625" style="2" customWidth="1"/>
    <col min="8" max="8" width="7.375" style="2" customWidth="1"/>
    <col min="9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1.75390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0" width="5.75390625" style="3" customWidth="1"/>
    <col min="31" max="31" width="5.125" style="3" customWidth="1"/>
    <col min="32" max="33" width="4.875" style="3" customWidth="1"/>
    <col min="34" max="34" width="9.375" style="2" customWidth="1"/>
    <col min="35" max="16384" width="9.125" style="2" customWidth="1"/>
  </cols>
  <sheetData>
    <row r="1" ht="9" customHeight="1"/>
    <row r="2" spans="1:33" ht="78.75" customHeight="1">
      <c r="A2" s="31" t="s">
        <v>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29" ht="8.25" customHeight="1">
      <c r="A3" s="7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"/>
    </row>
    <row r="4" spans="1:35" ht="12.75" customHeight="1">
      <c r="A4" s="53" t="s">
        <v>0</v>
      </c>
      <c r="B4" s="35" t="s">
        <v>40</v>
      </c>
      <c r="C4" s="36"/>
      <c r="D4" s="29" t="s">
        <v>1</v>
      </c>
      <c r="E4" s="33" t="s">
        <v>41</v>
      </c>
      <c r="F4" s="33"/>
      <c r="G4" s="33"/>
      <c r="H4" s="33"/>
      <c r="I4" s="33"/>
      <c r="J4" s="29" t="s">
        <v>43</v>
      </c>
      <c r="K4" s="33" t="s">
        <v>2</v>
      </c>
      <c r="L4" s="33"/>
      <c r="M4" s="33"/>
      <c r="N4" s="33"/>
      <c r="O4" s="33"/>
      <c r="P4" s="33"/>
      <c r="Q4" s="33"/>
      <c r="R4" s="29" t="s">
        <v>3</v>
      </c>
      <c r="S4" s="29" t="s">
        <v>48</v>
      </c>
      <c r="T4" s="29" t="s">
        <v>7</v>
      </c>
      <c r="U4" s="33" t="s">
        <v>4</v>
      </c>
      <c r="V4" s="33"/>
      <c r="W4" s="33"/>
      <c r="X4" s="33"/>
      <c r="Y4" s="33"/>
      <c r="Z4" s="33" t="s">
        <v>5</v>
      </c>
      <c r="AA4" s="33"/>
      <c r="AB4" s="39" t="s">
        <v>39</v>
      </c>
      <c r="AC4" s="29" t="s">
        <v>33</v>
      </c>
      <c r="AD4" s="29" t="s">
        <v>38</v>
      </c>
      <c r="AE4" s="27" t="s">
        <v>34</v>
      </c>
      <c r="AF4" s="29" t="s">
        <v>35</v>
      </c>
      <c r="AG4" s="29" t="s">
        <v>36</v>
      </c>
      <c r="AH4" s="49" t="s">
        <v>60</v>
      </c>
      <c r="AI4" s="50"/>
    </row>
    <row r="5" spans="1:35" ht="39.75" customHeight="1">
      <c r="A5" s="54"/>
      <c r="B5" s="37"/>
      <c r="C5" s="37"/>
      <c r="D5" s="30"/>
      <c r="E5" s="34"/>
      <c r="F5" s="34"/>
      <c r="G5" s="34"/>
      <c r="H5" s="34"/>
      <c r="I5" s="34"/>
      <c r="J5" s="30"/>
      <c r="K5" s="34"/>
      <c r="L5" s="34"/>
      <c r="M5" s="34"/>
      <c r="N5" s="34"/>
      <c r="O5" s="34"/>
      <c r="P5" s="34"/>
      <c r="Q5" s="34"/>
      <c r="R5" s="30"/>
      <c r="S5" s="30"/>
      <c r="T5" s="30"/>
      <c r="U5" s="34"/>
      <c r="V5" s="34"/>
      <c r="W5" s="34"/>
      <c r="X5" s="34"/>
      <c r="Y5" s="34"/>
      <c r="Z5" s="34"/>
      <c r="AA5" s="34"/>
      <c r="AB5" s="40"/>
      <c r="AC5" s="30"/>
      <c r="AD5" s="30"/>
      <c r="AE5" s="28"/>
      <c r="AF5" s="30"/>
      <c r="AG5" s="30"/>
      <c r="AH5" s="49"/>
      <c r="AI5" s="50"/>
    </row>
    <row r="6" spans="1:35" ht="24.75" customHeight="1">
      <c r="A6" s="54"/>
      <c r="B6" s="37"/>
      <c r="C6" s="37"/>
      <c r="D6" s="30"/>
      <c r="E6" s="48" t="s">
        <v>8</v>
      </c>
      <c r="F6" s="34" t="s">
        <v>21</v>
      </c>
      <c r="G6" s="34"/>
      <c r="H6" s="34"/>
      <c r="I6" s="34"/>
      <c r="J6" s="30"/>
      <c r="K6" s="47" t="s">
        <v>8</v>
      </c>
      <c r="L6" s="34" t="s">
        <v>49</v>
      </c>
      <c r="M6" s="34"/>
      <c r="N6" s="34"/>
      <c r="O6" s="34"/>
      <c r="P6" s="34"/>
      <c r="Q6" s="34"/>
      <c r="R6" s="30"/>
      <c r="S6" s="30"/>
      <c r="T6" s="30"/>
      <c r="U6" s="41" t="s">
        <v>16</v>
      </c>
      <c r="V6" s="34" t="s">
        <v>20</v>
      </c>
      <c r="W6" s="34"/>
      <c r="X6" s="34"/>
      <c r="Y6" s="34"/>
      <c r="Z6" s="30" t="s">
        <v>46</v>
      </c>
      <c r="AA6" s="30" t="s">
        <v>47</v>
      </c>
      <c r="AB6" s="40"/>
      <c r="AC6" s="30"/>
      <c r="AD6" s="30"/>
      <c r="AE6" s="28"/>
      <c r="AF6" s="30"/>
      <c r="AG6" s="30"/>
      <c r="AH6" s="52" t="s">
        <v>62</v>
      </c>
      <c r="AI6" s="51" t="s">
        <v>61</v>
      </c>
    </row>
    <row r="7" spans="1:35" ht="38.25" customHeight="1">
      <c r="A7" s="54"/>
      <c r="B7" s="37"/>
      <c r="C7" s="37"/>
      <c r="D7" s="30"/>
      <c r="E7" s="48"/>
      <c r="F7" s="45" t="s">
        <v>9</v>
      </c>
      <c r="G7" s="46" t="s">
        <v>42</v>
      </c>
      <c r="H7" s="46"/>
      <c r="I7" s="46"/>
      <c r="J7" s="30"/>
      <c r="K7" s="47"/>
      <c r="L7" s="32" t="s">
        <v>6</v>
      </c>
      <c r="M7" s="32" t="s">
        <v>44</v>
      </c>
      <c r="N7" s="32" t="s">
        <v>45</v>
      </c>
      <c r="O7" s="34" t="s">
        <v>15</v>
      </c>
      <c r="P7" s="34"/>
      <c r="Q7" s="34"/>
      <c r="R7" s="30"/>
      <c r="S7" s="30"/>
      <c r="T7" s="30"/>
      <c r="U7" s="41"/>
      <c r="V7" s="30" t="s">
        <v>17</v>
      </c>
      <c r="W7" s="30" t="s">
        <v>18</v>
      </c>
      <c r="X7" s="34" t="s">
        <v>23</v>
      </c>
      <c r="Y7" s="34"/>
      <c r="Z7" s="30"/>
      <c r="AA7" s="30"/>
      <c r="AB7" s="40"/>
      <c r="AC7" s="30"/>
      <c r="AD7" s="30"/>
      <c r="AE7" s="28"/>
      <c r="AF7" s="30"/>
      <c r="AG7" s="30"/>
      <c r="AH7" s="52"/>
      <c r="AI7" s="51"/>
    </row>
    <row r="8" spans="1:35" ht="16.5" customHeight="1">
      <c r="A8" s="54"/>
      <c r="B8" s="37"/>
      <c r="C8" s="37"/>
      <c r="D8" s="30"/>
      <c r="E8" s="48"/>
      <c r="F8" s="45"/>
      <c r="G8" s="45" t="s">
        <v>24</v>
      </c>
      <c r="H8" s="45" t="s">
        <v>10</v>
      </c>
      <c r="I8" s="45" t="s">
        <v>11</v>
      </c>
      <c r="J8" s="30"/>
      <c r="K8" s="47"/>
      <c r="L8" s="32"/>
      <c r="M8" s="32"/>
      <c r="N8" s="32"/>
      <c r="O8" s="46" t="s">
        <v>14</v>
      </c>
      <c r="P8" s="46"/>
      <c r="Q8" s="45" t="s">
        <v>13</v>
      </c>
      <c r="R8" s="30"/>
      <c r="S8" s="30"/>
      <c r="T8" s="30"/>
      <c r="U8" s="41"/>
      <c r="V8" s="30"/>
      <c r="W8" s="30"/>
      <c r="X8" s="30" t="s">
        <v>37</v>
      </c>
      <c r="Y8" s="30" t="s">
        <v>19</v>
      </c>
      <c r="Z8" s="30"/>
      <c r="AA8" s="30"/>
      <c r="AB8" s="40"/>
      <c r="AC8" s="30"/>
      <c r="AD8" s="30"/>
      <c r="AE8" s="28"/>
      <c r="AF8" s="30"/>
      <c r="AG8" s="30"/>
      <c r="AH8" s="52"/>
      <c r="AI8" s="51"/>
    </row>
    <row r="9" spans="1:35" ht="12.75" customHeight="1">
      <c r="A9" s="54"/>
      <c r="B9" s="37"/>
      <c r="C9" s="37"/>
      <c r="D9" s="30"/>
      <c r="E9" s="48"/>
      <c r="F9" s="45"/>
      <c r="G9" s="45"/>
      <c r="H9" s="45"/>
      <c r="I9" s="45"/>
      <c r="J9" s="30"/>
      <c r="K9" s="47"/>
      <c r="L9" s="32"/>
      <c r="M9" s="32"/>
      <c r="N9" s="32"/>
      <c r="O9" s="45" t="s">
        <v>12</v>
      </c>
      <c r="P9" s="45" t="s">
        <v>22</v>
      </c>
      <c r="Q9" s="45"/>
      <c r="R9" s="30"/>
      <c r="S9" s="30"/>
      <c r="T9" s="30"/>
      <c r="U9" s="41"/>
      <c r="V9" s="30"/>
      <c r="W9" s="30"/>
      <c r="X9" s="30"/>
      <c r="Y9" s="30"/>
      <c r="Z9" s="30"/>
      <c r="AA9" s="30"/>
      <c r="AB9" s="40"/>
      <c r="AC9" s="30"/>
      <c r="AD9" s="30"/>
      <c r="AE9" s="28"/>
      <c r="AF9" s="30"/>
      <c r="AG9" s="30"/>
      <c r="AH9" s="52"/>
      <c r="AI9" s="51"/>
    </row>
    <row r="10" spans="1:35" ht="60" customHeight="1">
      <c r="A10" s="54"/>
      <c r="B10" s="37"/>
      <c r="C10" s="37"/>
      <c r="D10" s="30"/>
      <c r="E10" s="48"/>
      <c r="F10" s="45"/>
      <c r="G10" s="45"/>
      <c r="H10" s="45"/>
      <c r="I10" s="45"/>
      <c r="J10" s="30"/>
      <c r="K10" s="47"/>
      <c r="L10" s="32"/>
      <c r="M10" s="32"/>
      <c r="N10" s="32"/>
      <c r="O10" s="45"/>
      <c r="P10" s="45"/>
      <c r="Q10" s="45"/>
      <c r="R10" s="30"/>
      <c r="S10" s="30"/>
      <c r="T10" s="30"/>
      <c r="U10" s="41"/>
      <c r="V10" s="30"/>
      <c r="W10" s="30"/>
      <c r="X10" s="30"/>
      <c r="Y10" s="30"/>
      <c r="Z10" s="30"/>
      <c r="AA10" s="30"/>
      <c r="AB10" s="40"/>
      <c r="AC10" s="30"/>
      <c r="AD10" s="30"/>
      <c r="AE10" s="28"/>
      <c r="AF10" s="30"/>
      <c r="AG10" s="30"/>
      <c r="AH10" s="52"/>
      <c r="AI10" s="51"/>
    </row>
    <row r="11" spans="1:33" s="12" customFormat="1" ht="22.5" customHeight="1">
      <c r="A11" s="13">
        <v>1</v>
      </c>
      <c r="B11" s="44">
        <v>2</v>
      </c>
      <c r="C11" s="44"/>
      <c r="D11" s="14">
        <v>3</v>
      </c>
      <c r="E11" s="15" t="s">
        <v>57</v>
      </c>
      <c r="F11" s="14">
        <v>5</v>
      </c>
      <c r="G11" s="15">
        <v>6</v>
      </c>
      <c r="H11" s="14">
        <v>7</v>
      </c>
      <c r="I11" s="15">
        <v>8</v>
      </c>
      <c r="J11" s="14">
        <v>9</v>
      </c>
      <c r="K11" s="15" t="s">
        <v>58</v>
      </c>
      <c r="L11" s="15">
        <v>11</v>
      </c>
      <c r="M11" s="14">
        <v>12</v>
      </c>
      <c r="N11" s="15">
        <v>13</v>
      </c>
      <c r="O11" s="14">
        <v>14</v>
      </c>
      <c r="P11" s="15">
        <v>15</v>
      </c>
      <c r="Q11" s="14">
        <v>16</v>
      </c>
      <c r="R11" s="15">
        <v>17</v>
      </c>
      <c r="S11" s="14">
        <v>18</v>
      </c>
      <c r="T11" s="15">
        <v>19</v>
      </c>
      <c r="U11" s="14" t="s">
        <v>59</v>
      </c>
      <c r="V11" s="15">
        <v>21</v>
      </c>
      <c r="W11" s="14">
        <v>22</v>
      </c>
      <c r="X11" s="15">
        <v>23</v>
      </c>
      <c r="Y11" s="14">
        <v>24</v>
      </c>
      <c r="Z11" s="15">
        <v>25</v>
      </c>
      <c r="AA11" s="14">
        <v>26</v>
      </c>
      <c r="AB11" s="15">
        <v>27</v>
      </c>
      <c r="AC11" s="14">
        <v>28</v>
      </c>
      <c r="AD11" s="15">
        <v>29</v>
      </c>
      <c r="AE11" s="14">
        <v>31</v>
      </c>
      <c r="AF11" s="15">
        <v>32</v>
      </c>
      <c r="AG11" s="14">
        <v>33</v>
      </c>
    </row>
    <row r="12" spans="1:35" s="8" customFormat="1" ht="22.5" customHeight="1">
      <c r="A12" s="9">
        <v>10</v>
      </c>
      <c r="B12" s="42" t="s">
        <v>25</v>
      </c>
      <c r="C12" s="43"/>
      <c r="D12" s="10">
        <f>D13+D14+D15+D16+D17+D18+D19</f>
        <v>0</v>
      </c>
      <c r="E12" s="10">
        <f>E13+E14+E15+E16+E17+E18+E19</f>
        <v>24</v>
      </c>
      <c r="F12" s="10">
        <f aca="true" t="shared" si="0" ref="F12:AG12">F13+F14+F15+F16+F17+F18+F19</f>
        <v>0</v>
      </c>
      <c r="G12" s="10">
        <f t="shared" si="0"/>
        <v>0</v>
      </c>
      <c r="H12" s="10">
        <f t="shared" si="0"/>
        <v>0</v>
      </c>
      <c r="I12" s="10">
        <f t="shared" si="0"/>
        <v>24</v>
      </c>
      <c r="J12" s="10">
        <f t="shared" si="0"/>
        <v>0</v>
      </c>
      <c r="K12" s="10">
        <f t="shared" si="0"/>
        <v>24</v>
      </c>
      <c r="L12" s="10">
        <f t="shared" si="0"/>
        <v>0</v>
      </c>
      <c r="M12" s="10">
        <f t="shared" si="0"/>
        <v>0</v>
      </c>
      <c r="N12" s="10">
        <f t="shared" si="0"/>
        <v>1</v>
      </c>
      <c r="O12" s="10">
        <f t="shared" si="0"/>
        <v>23</v>
      </c>
      <c r="P12" s="16">
        <f t="shared" si="0"/>
        <v>43500</v>
      </c>
      <c r="Q12" s="10">
        <f t="shared" si="0"/>
        <v>0</v>
      </c>
      <c r="R12" s="10">
        <f t="shared" si="0"/>
        <v>0</v>
      </c>
      <c r="S12" s="10">
        <f t="shared" si="0"/>
        <v>6</v>
      </c>
      <c r="T12" s="16">
        <f t="shared" si="0"/>
        <v>14000</v>
      </c>
      <c r="U12" s="10">
        <f t="shared" si="0"/>
        <v>0</v>
      </c>
      <c r="V12" s="10">
        <f t="shared" si="0"/>
        <v>0</v>
      </c>
      <c r="W12" s="10">
        <f t="shared" si="0"/>
        <v>0</v>
      </c>
      <c r="X12" s="10">
        <f t="shared" si="0"/>
        <v>0</v>
      </c>
      <c r="Y12" s="10">
        <f t="shared" si="0"/>
        <v>0</v>
      </c>
      <c r="Z12" s="10">
        <f t="shared" si="0"/>
        <v>0</v>
      </c>
      <c r="AA12" s="10" t="e">
        <f t="shared" si="0"/>
        <v>#VALUE!</v>
      </c>
      <c r="AB12" s="16">
        <f t="shared" si="0"/>
        <v>0</v>
      </c>
      <c r="AC12" s="11">
        <f t="shared" si="0"/>
        <v>14</v>
      </c>
      <c r="AD12" s="11">
        <f t="shared" si="0"/>
        <v>0</v>
      </c>
      <c r="AE12" s="11">
        <f t="shared" si="0"/>
        <v>10</v>
      </c>
      <c r="AF12" s="11">
        <f t="shared" si="0"/>
        <v>0</v>
      </c>
      <c r="AG12" s="11">
        <f t="shared" si="0"/>
        <v>0</v>
      </c>
      <c r="AH12" s="17" t="e">
        <f>E12-AC12-AD12-#REF!-AE12-AF12-AG12</f>
        <v>#REF!</v>
      </c>
      <c r="AI12" s="8">
        <f aca="true" t="shared" si="1" ref="AI12:AI19">R12-(D12+E12-J12-K12)</f>
        <v>0</v>
      </c>
    </row>
    <row r="13" spans="1:35" s="25" customFormat="1" ht="22.5" customHeight="1" outlineLevel="1">
      <c r="A13" s="18" t="s">
        <v>50</v>
      </c>
      <c r="B13" s="38" t="s">
        <v>26</v>
      </c>
      <c r="C13" s="38"/>
      <c r="D13" s="21"/>
      <c r="E13" s="21">
        <v>16</v>
      </c>
      <c r="F13" s="21"/>
      <c r="G13" s="21"/>
      <c r="H13" s="21"/>
      <c r="I13" s="21">
        <v>16</v>
      </c>
      <c r="J13" s="21"/>
      <c r="K13" s="21">
        <v>16</v>
      </c>
      <c r="L13" s="21"/>
      <c r="M13" s="21"/>
      <c r="N13" s="21">
        <v>1</v>
      </c>
      <c r="O13" s="21">
        <v>15</v>
      </c>
      <c r="P13" s="22">
        <v>19500</v>
      </c>
      <c r="Q13" s="21"/>
      <c r="R13" s="21"/>
      <c r="S13" s="21">
        <v>6</v>
      </c>
      <c r="T13" s="22">
        <v>14000</v>
      </c>
      <c r="U13" s="21"/>
      <c r="V13" s="21"/>
      <c r="W13" s="21"/>
      <c r="X13" s="21"/>
      <c r="Y13" s="21"/>
      <c r="Z13" s="21"/>
      <c r="AA13" s="21"/>
      <c r="AB13" s="22"/>
      <c r="AC13" s="23">
        <v>14</v>
      </c>
      <c r="AD13" s="23"/>
      <c r="AE13" s="23">
        <v>2</v>
      </c>
      <c r="AF13" s="23"/>
      <c r="AG13" s="23"/>
      <c r="AH13" s="24" t="e">
        <f>E13-AC13-AD13-#REF!-AE13-AF13-AG13</f>
        <v>#REF!</v>
      </c>
      <c r="AI13" s="25">
        <f t="shared" si="1"/>
        <v>0</v>
      </c>
    </row>
    <row r="14" spans="1:35" s="25" customFormat="1" ht="22.5" customHeight="1" outlineLevel="1">
      <c r="A14" s="18" t="s">
        <v>51</v>
      </c>
      <c r="B14" s="38" t="s">
        <v>27</v>
      </c>
      <c r="C14" s="38"/>
      <c r="D14" s="20"/>
      <c r="E14" s="20">
        <v>7</v>
      </c>
      <c r="F14" s="20"/>
      <c r="G14" s="20"/>
      <c r="H14" s="20"/>
      <c r="I14" s="20">
        <v>7</v>
      </c>
      <c r="J14" s="20"/>
      <c r="K14" s="20">
        <v>7</v>
      </c>
      <c r="L14" s="20"/>
      <c r="M14" s="20"/>
      <c r="N14" s="20"/>
      <c r="O14" s="20">
        <v>7</v>
      </c>
      <c r="P14" s="22">
        <v>22500</v>
      </c>
      <c r="Q14" s="20"/>
      <c r="R14" s="20"/>
      <c r="S14" s="20"/>
      <c r="T14" s="22"/>
      <c r="U14" s="20"/>
      <c r="V14" s="20"/>
      <c r="W14" s="20"/>
      <c r="X14" s="20"/>
      <c r="Y14" s="20"/>
      <c r="Z14" s="20"/>
      <c r="AA14" s="20"/>
      <c r="AB14" s="22"/>
      <c r="AC14" s="23"/>
      <c r="AD14" s="23"/>
      <c r="AE14" s="23">
        <v>7</v>
      </c>
      <c r="AF14" s="23"/>
      <c r="AG14" s="23"/>
      <c r="AH14" s="26" t="e">
        <f>E14-AC14-AD14-#REF!-AE14-AF14-AG14</f>
        <v>#REF!</v>
      </c>
      <c r="AI14" s="25">
        <f t="shared" si="1"/>
        <v>0</v>
      </c>
    </row>
    <row r="15" spans="1:35" s="25" customFormat="1" ht="22.5" customHeight="1" outlineLevel="1">
      <c r="A15" s="18" t="s">
        <v>52</v>
      </c>
      <c r="B15" s="38" t="s">
        <v>28</v>
      </c>
      <c r="C15" s="38"/>
      <c r="D15" s="20"/>
      <c r="E15" s="20">
        <v>0</v>
      </c>
      <c r="F15" s="20"/>
      <c r="G15" s="20"/>
      <c r="H15" s="20"/>
      <c r="I15" s="20">
        <v>0</v>
      </c>
      <c r="J15" s="20"/>
      <c r="K15" s="20">
        <v>0</v>
      </c>
      <c r="L15" s="20"/>
      <c r="M15" s="20"/>
      <c r="N15" s="20"/>
      <c r="O15" s="20">
        <v>0</v>
      </c>
      <c r="P15" s="22"/>
      <c r="Q15" s="20"/>
      <c r="R15" s="20"/>
      <c r="S15" s="20"/>
      <c r="T15" s="22"/>
      <c r="U15" s="20"/>
      <c r="V15" s="20"/>
      <c r="W15" s="20"/>
      <c r="X15" s="20"/>
      <c r="Y15" s="20"/>
      <c r="Z15" s="20"/>
      <c r="AA15" s="20"/>
      <c r="AB15" s="22"/>
      <c r="AC15" s="23"/>
      <c r="AD15" s="23"/>
      <c r="AE15" s="23"/>
      <c r="AF15" s="23"/>
      <c r="AG15" s="23"/>
      <c r="AH15" s="26" t="e">
        <f>E15-AC15-AD15-#REF!-AE15-AF15-AG15</f>
        <v>#REF!</v>
      </c>
      <c r="AI15" s="25">
        <f t="shared" si="1"/>
        <v>0</v>
      </c>
    </row>
    <row r="16" spans="1:35" s="25" customFormat="1" ht="22.5" customHeight="1" outlineLevel="1">
      <c r="A16" s="18" t="s">
        <v>53</v>
      </c>
      <c r="B16" s="38" t="s">
        <v>29</v>
      </c>
      <c r="C16" s="38"/>
      <c r="D16" s="20"/>
      <c r="E16" s="20">
        <v>0</v>
      </c>
      <c r="F16" s="20"/>
      <c r="G16" s="20"/>
      <c r="H16" s="20"/>
      <c r="I16" s="20">
        <v>0</v>
      </c>
      <c r="J16" s="20"/>
      <c r="K16" s="20">
        <v>0</v>
      </c>
      <c r="L16" s="20"/>
      <c r="M16" s="20"/>
      <c r="N16" s="20"/>
      <c r="O16" s="20">
        <v>0</v>
      </c>
      <c r="P16" s="22"/>
      <c r="Q16" s="20"/>
      <c r="R16" s="20"/>
      <c r="S16" s="20"/>
      <c r="T16" s="22"/>
      <c r="U16" s="20"/>
      <c r="V16" s="20"/>
      <c r="W16" s="20"/>
      <c r="X16" s="20"/>
      <c r="Y16" s="20"/>
      <c r="Z16" s="20"/>
      <c r="AA16" s="20" t="s">
        <v>64</v>
      </c>
      <c r="AB16" s="22"/>
      <c r="AC16" s="23"/>
      <c r="AD16" s="23"/>
      <c r="AE16" s="23"/>
      <c r="AF16" s="23"/>
      <c r="AG16" s="23"/>
      <c r="AH16" s="26" t="e">
        <f>E16-AC16-AD16-#REF!-AE16-AF16-AG16</f>
        <v>#REF!</v>
      </c>
      <c r="AI16" s="25">
        <f t="shared" si="1"/>
        <v>0</v>
      </c>
    </row>
    <row r="17" spans="1:35" s="25" customFormat="1" ht="22.5" customHeight="1" outlineLevel="1">
      <c r="A17" s="18" t="s">
        <v>54</v>
      </c>
      <c r="B17" s="38" t="s">
        <v>30</v>
      </c>
      <c r="C17" s="38"/>
      <c r="D17" s="19"/>
      <c r="E17" s="19">
        <v>0</v>
      </c>
      <c r="F17" s="19"/>
      <c r="G17" s="19"/>
      <c r="H17" s="19"/>
      <c r="I17" s="19">
        <v>0</v>
      </c>
      <c r="J17" s="19"/>
      <c r="K17" s="19">
        <v>0</v>
      </c>
      <c r="L17" s="19"/>
      <c r="M17" s="19"/>
      <c r="N17" s="19"/>
      <c r="O17" s="19">
        <v>0</v>
      </c>
      <c r="P17" s="22"/>
      <c r="Q17" s="19"/>
      <c r="R17" s="19"/>
      <c r="S17" s="19"/>
      <c r="T17" s="22"/>
      <c r="U17" s="19"/>
      <c r="V17" s="19"/>
      <c r="W17" s="19"/>
      <c r="X17" s="19"/>
      <c r="Y17" s="19"/>
      <c r="Z17" s="19"/>
      <c r="AA17" s="19"/>
      <c r="AB17" s="22"/>
      <c r="AC17" s="23"/>
      <c r="AD17" s="23"/>
      <c r="AE17" s="23"/>
      <c r="AF17" s="23"/>
      <c r="AG17" s="23"/>
      <c r="AH17" s="24" t="e">
        <f>E17-AC17-AD17-#REF!-AE17-AF17-AG17</f>
        <v>#REF!</v>
      </c>
      <c r="AI17" s="25">
        <f t="shared" si="1"/>
        <v>0</v>
      </c>
    </row>
    <row r="18" spans="1:35" s="25" customFormat="1" ht="22.5" customHeight="1" outlineLevel="1">
      <c r="A18" s="18" t="s">
        <v>55</v>
      </c>
      <c r="B18" s="38" t="s">
        <v>31</v>
      </c>
      <c r="C18" s="38"/>
      <c r="D18" s="19"/>
      <c r="E18" s="19">
        <v>0</v>
      </c>
      <c r="F18" s="19"/>
      <c r="G18" s="19"/>
      <c r="H18" s="19"/>
      <c r="I18" s="19">
        <v>0</v>
      </c>
      <c r="J18" s="19"/>
      <c r="K18" s="19">
        <v>0</v>
      </c>
      <c r="L18" s="19"/>
      <c r="M18" s="19"/>
      <c r="N18" s="19"/>
      <c r="O18" s="19">
        <v>0</v>
      </c>
      <c r="P18" s="22"/>
      <c r="Q18" s="19"/>
      <c r="R18" s="19"/>
      <c r="S18" s="19"/>
      <c r="T18" s="22"/>
      <c r="U18" s="19"/>
      <c r="V18" s="19"/>
      <c r="W18" s="19"/>
      <c r="X18" s="19"/>
      <c r="Y18" s="19"/>
      <c r="Z18" s="19"/>
      <c r="AA18" s="19"/>
      <c r="AB18" s="22"/>
      <c r="AC18" s="23"/>
      <c r="AD18" s="23"/>
      <c r="AE18" s="23"/>
      <c r="AF18" s="23"/>
      <c r="AG18" s="23"/>
      <c r="AH18" s="24" t="e">
        <f>E18-AC18-AD18-#REF!-AE18-AF18-AG18</f>
        <v>#REF!</v>
      </c>
      <c r="AI18" s="25">
        <f t="shared" si="1"/>
        <v>0</v>
      </c>
    </row>
    <row r="19" spans="1:35" s="25" customFormat="1" ht="22.5" customHeight="1" outlineLevel="1">
      <c r="A19" s="18" t="s">
        <v>56</v>
      </c>
      <c r="B19" s="38" t="s">
        <v>32</v>
      </c>
      <c r="C19" s="38"/>
      <c r="D19" s="19"/>
      <c r="E19" s="19">
        <v>1</v>
      </c>
      <c r="F19" s="19"/>
      <c r="G19" s="19"/>
      <c r="H19" s="19"/>
      <c r="I19" s="19">
        <v>1</v>
      </c>
      <c r="J19" s="19"/>
      <c r="K19" s="19">
        <v>1</v>
      </c>
      <c r="L19" s="19"/>
      <c r="M19" s="19"/>
      <c r="N19" s="19"/>
      <c r="O19" s="19">
        <v>1</v>
      </c>
      <c r="P19" s="22">
        <v>1500</v>
      </c>
      <c r="Q19" s="19"/>
      <c r="R19" s="19"/>
      <c r="S19" s="19"/>
      <c r="T19" s="22"/>
      <c r="U19" s="19"/>
      <c r="V19" s="19"/>
      <c r="W19" s="19"/>
      <c r="X19" s="19"/>
      <c r="Y19" s="19"/>
      <c r="Z19" s="19"/>
      <c r="AA19" s="19"/>
      <c r="AB19" s="22"/>
      <c r="AC19" s="23"/>
      <c r="AD19" s="23"/>
      <c r="AE19" s="23">
        <v>1</v>
      </c>
      <c r="AF19" s="23"/>
      <c r="AG19" s="23"/>
      <c r="AH19" s="24" t="e">
        <f>E19-AC19-AD19-#REF!-AE19-AF19-AG19</f>
        <v>#REF!</v>
      </c>
      <c r="AI19" s="25">
        <f t="shared" si="1"/>
        <v>0</v>
      </c>
    </row>
  </sheetData>
  <sheetProtection/>
  <mergeCells count="56">
    <mergeCell ref="AH4:AI5"/>
    <mergeCell ref="AI6:AI10"/>
    <mergeCell ref="AH6:AH10"/>
    <mergeCell ref="S4:S10"/>
    <mergeCell ref="Y8:Y10"/>
    <mergeCell ref="A4:A10"/>
    <mergeCell ref="G8:G10"/>
    <mergeCell ref="H8:H10"/>
    <mergeCell ref="I8:I10"/>
    <mergeCell ref="E4:I5"/>
    <mergeCell ref="F6:I6"/>
    <mergeCell ref="D4:D10"/>
    <mergeCell ref="T4:T10"/>
    <mergeCell ref="F7:F10"/>
    <mergeCell ref="O9:O10"/>
    <mergeCell ref="P9:P10"/>
    <mergeCell ref="L7:L10"/>
    <mergeCell ref="M7:M10"/>
    <mergeCell ref="E6:E10"/>
    <mergeCell ref="B11:C11"/>
    <mergeCell ref="AD4:AD10"/>
    <mergeCell ref="U4:Y5"/>
    <mergeCell ref="Q8:Q10"/>
    <mergeCell ref="O8:P8"/>
    <mergeCell ref="K6:K10"/>
    <mergeCell ref="L6:Q6"/>
    <mergeCell ref="O7:Q7"/>
    <mergeCell ref="G7:I7"/>
    <mergeCell ref="K4:Q5"/>
    <mergeCell ref="B16:C16"/>
    <mergeCell ref="B15:C15"/>
    <mergeCell ref="B18:C18"/>
    <mergeCell ref="B17:C17"/>
    <mergeCell ref="B12:C12"/>
    <mergeCell ref="B13:C13"/>
    <mergeCell ref="B14:C14"/>
    <mergeCell ref="B19:C19"/>
    <mergeCell ref="AB4:AB10"/>
    <mergeCell ref="AC4:AC10"/>
    <mergeCell ref="R4:R10"/>
    <mergeCell ref="U6:U10"/>
    <mergeCell ref="V7:V10"/>
    <mergeCell ref="W7:W10"/>
    <mergeCell ref="X8:X10"/>
    <mergeCell ref="X7:Y7"/>
    <mergeCell ref="V6:Y6"/>
    <mergeCell ref="AE4:AE10"/>
    <mergeCell ref="AF4:AF10"/>
    <mergeCell ref="AG4:AG10"/>
    <mergeCell ref="A2:AG2"/>
    <mergeCell ref="J4:J10"/>
    <mergeCell ref="N7:N10"/>
    <mergeCell ref="Z6:Z10"/>
    <mergeCell ref="AA6:AA10"/>
    <mergeCell ref="Z4:AA5"/>
    <mergeCell ref="B4:C10"/>
  </mergeCells>
  <printOptions/>
  <pageMargins left="0.3937007874015748" right="0.1968503937007874" top="0.1968503937007874" bottom="0.1968503937007874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LegDeptVacant2</cp:lastModifiedBy>
  <cp:lastPrinted>2022-10-12T00:42:13Z</cp:lastPrinted>
  <dcterms:created xsi:type="dcterms:W3CDTF">2012-02-14T08:26:35Z</dcterms:created>
  <dcterms:modified xsi:type="dcterms:W3CDTF">2023-01-13T04:05:17Z</dcterms:modified>
  <cp:category/>
  <cp:version/>
  <cp:contentType/>
  <cp:contentStatus/>
</cp:coreProperties>
</file>